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10.101.0.16\omto_online2\Personale\area_person2\osru16\OBIETTIVI\2019\verifica finale ospedale\sintesi\"/>
    </mc:Choice>
  </mc:AlternateContent>
  <bookViews>
    <workbookView xWindow="-105" yWindow="-105" windowWidth="20715" windowHeight="13275"/>
  </bookViews>
  <sheets>
    <sheet name="2019_DipMed" sheetId="3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1" i="3" l="1"/>
  <c r="C7" i="3" l="1"/>
  <c r="AB7" i="3" l="1"/>
  <c r="AB10" i="3" s="1"/>
  <c r="AC7" i="3"/>
  <c r="W10" i="3"/>
  <c r="V10" i="3"/>
  <c r="U10" i="3"/>
  <c r="T10" i="3"/>
  <c r="O10" i="3"/>
  <c r="N10" i="3"/>
  <c r="L10" i="3"/>
  <c r="G10" i="3"/>
  <c r="F10" i="3"/>
  <c r="E10" i="3"/>
  <c r="D10" i="3"/>
  <c r="AA7" i="3"/>
  <c r="AA10" i="3" s="1"/>
  <c r="Z7" i="3"/>
  <c r="Z10" i="3" s="1"/>
  <c r="Y7" i="3"/>
  <c r="Y10" i="3" s="1"/>
  <c r="X7" i="3"/>
  <c r="X10" i="3" s="1"/>
  <c r="W7" i="3"/>
  <c r="V7" i="3"/>
  <c r="U7" i="3"/>
  <c r="T7" i="3"/>
  <c r="S7" i="3"/>
  <c r="S10" i="3" s="1"/>
  <c r="R7" i="3"/>
  <c r="R10" i="3" s="1"/>
  <c r="Q7" i="3"/>
  <c r="Q10" i="3" s="1"/>
  <c r="P7" i="3"/>
  <c r="P10" i="3" s="1"/>
  <c r="O7" i="3"/>
  <c r="N7" i="3"/>
  <c r="M7" i="3"/>
  <c r="M10" i="3" s="1"/>
  <c r="L7" i="3"/>
  <c r="K7" i="3"/>
  <c r="K10" i="3" s="1"/>
  <c r="J7" i="3"/>
  <c r="J10" i="3" s="1"/>
  <c r="I7" i="3"/>
  <c r="H7" i="3"/>
  <c r="G7" i="3"/>
  <c r="F7" i="3"/>
  <c r="E7" i="3"/>
  <c r="D7" i="3"/>
  <c r="C10" i="3"/>
  <c r="B7" i="3"/>
  <c r="B10" i="3" s="1"/>
  <c r="AC10" i="3" l="1"/>
  <c r="I10" i="3"/>
  <c r="H10" i="3"/>
</calcChain>
</file>

<file path=xl/sharedStrings.xml><?xml version="1.0" encoding="utf-8"?>
<sst xmlns="http://schemas.openxmlformats.org/spreadsheetml/2006/main" count="52" uniqueCount="26">
  <si>
    <t xml:space="preserve"> S.C. MECAU</t>
  </si>
  <si>
    <t>S.C.D.U. EMATOLOGIA</t>
  </si>
  <si>
    <t xml:space="preserve"> S.C. ENDOCRINOLOGIA </t>
  </si>
  <si>
    <t>S.C. GASTROENTEROLOGIA</t>
  </si>
  <si>
    <t xml:space="preserve">S.S.D.D.U.  IMMUNOLOGIA E ALLERGOLOGIA </t>
  </si>
  <si>
    <t xml:space="preserve"> S.C. MEDICINA INTERNA</t>
  </si>
  <si>
    <t xml:space="preserve">S.C. NEFROLOGIA </t>
  </si>
  <si>
    <t>S.C. NEUROLOGIA</t>
  </si>
  <si>
    <t>S.C.D.U. ONCOLOGIA</t>
  </si>
  <si>
    <t>S.C. PEDIATRIA E NEONATOLOGIA</t>
  </si>
  <si>
    <t xml:space="preserve">S.C. PNEUMOLOGIA </t>
  </si>
  <si>
    <t xml:space="preserve"> S.S.D. REUMATOLOGIA </t>
  </si>
  <si>
    <t>S.C. RECUPERO E RIABILITAZIONE</t>
  </si>
  <si>
    <t>Aree obiettivo</t>
  </si>
  <si>
    <t>PESO</t>
  </si>
  <si>
    <t>Verifica raggiungimento</t>
  </si>
  <si>
    <t>produzione dipartimentale</t>
  </si>
  <si>
    <t xml:space="preserve"> CLINICI CHOOSING WYSLEY</t>
  </si>
  <si>
    <t>Totale somma</t>
  </si>
  <si>
    <t>Totale da scheda</t>
  </si>
  <si>
    <t>Check punteggio scheda vs punteggio "somma"</t>
  </si>
  <si>
    <t>SS.CC.</t>
  </si>
  <si>
    <t>media dipartimentale</t>
  </si>
  <si>
    <t xml:space="preserve"> Obiettivi dipartimentali </t>
  </si>
  <si>
    <t xml:space="preserve"> Obiettivi clinici derivanti da disposizioni regionali</t>
  </si>
  <si>
    <t>CARDIOLOGIA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</si>
</sst>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8"/>
      <color theme="1"/>
      <name val="Times New Roman"/>
      <family val="1"/>
    </font>
    <font>
      <b/>
      <sz val="9"/>
      <color theme="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rgb="FFC00000"/>
      <name val="Times New Roman"/>
      <family val="1"/>
    </font>
    <font>
      <sz val="9"/>
      <color theme="1"/>
      <name val="Times New Roman"/>
      <family val="1"/>
    </font>
    <font>
      <sz val="9"/>
      <color indexed="18"/>
      <name val="Times New Roman"/>
      <family val="1"/>
    </font>
    <font>
      <b/>
      <sz val="9"/>
      <color rgb="FFC00000"/>
      <name val="Times New Roman"/>
      <family val="1"/>
    </font>
  </fonts>
  <fills count="12">
    <fill>
      <patternFill patternType="none"/>
    </fill>
    <fill>
      <patternFill patternType="gray125"/>
    </fill>
    <fill>
      <patternFill patternType="solid">
        <fgColor rgb="FFFFFF00"/>
        <bgColor rgb="FF000000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8EEC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BFE3C6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4" fontId="4" fillId="3" borderId="14" xfId="0" applyNumberFormat="1" applyFont="1" applyFill="1" applyBorder="1" applyAlignment="1">
      <alignment horizontal="center" vertical="center" wrapText="1"/>
    </xf>
    <xf numFmtId="4" fontId="4" fillId="0" borderId="22" xfId="0" applyNumberFormat="1" applyFont="1" applyBorder="1" applyAlignment="1">
      <alignment horizontal="center" vertical="center" wrapText="1"/>
    </xf>
    <xf numFmtId="4" fontId="4" fillId="0" borderId="21" xfId="0" applyNumberFormat="1" applyFont="1" applyBorder="1" applyAlignment="1">
      <alignment horizontal="center" vertical="center" wrapText="1"/>
    </xf>
    <xf numFmtId="4" fontId="4" fillId="0" borderId="7" xfId="0" applyNumberFormat="1" applyFont="1" applyBorder="1" applyAlignment="1">
      <alignment horizontal="center" vertical="center" wrapText="1"/>
    </xf>
    <xf numFmtId="4" fontId="4" fillId="0" borderId="15" xfId="0" applyNumberFormat="1" applyFont="1" applyBorder="1" applyAlignment="1">
      <alignment horizontal="center" vertical="center" wrapText="1"/>
    </xf>
    <xf numFmtId="4" fontId="4" fillId="3" borderId="16" xfId="0" applyNumberFormat="1" applyFont="1" applyFill="1" applyBorder="1" applyAlignment="1">
      <alignment horizontal="center" vertical="center" wrapText="1"/>
    </xf>
    <xf numFmtId="4" fontId="4" fillId="0" borderId="19" xfId="0" applyNumberFormat="1" applyFont="1" applyBorder="1" applyAlignment="1">
      <alignment horizontal="center" vertical="center" wrapText="1"/>
    </xf>
    <xf numFmtId="4" fontId="4" fillId="0" borderId="13" xfId="0" applyNumberFormat="1" applyFont="1" applyBorder="1" applyAlignment="1">
      <alignment horizontal="center" vertical="center" wrapText="1"/>
    </xf>
    <xf numFmtId="4" fontId="4" fillId="5" borderId="25" xfId="0" applyNumberFormat="1" applyFont="1" applyFill="1" applyBorder="1" applyAlignment="1">
      <alignment horizontal="center" vertical="center" wrapText="1"/>
    </xf>
    <xf numFmtId="4" fontId="4" fillId="0" borderId="5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wrapText="1"/>
    </xf>
    <xf numFmtId="0" fontId="6" fillId="0" borderId="0" xfId="0" applyFont="1" applyAlignment="1">
      <alignment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4" fontId="4" fillId="2" borderId="8" xfId="0" applyNumberFormat="1" applyFont="1" applyFill="1" applyBorder="1" applyAlignment="1">
      <alignment horizontal="center" vertical="center" wrapText="1"/>
    </xf>
    <xf numFmtId="0" fontId="4" fillId="0" borderId="9" xfId="0" applyFont="1" applyBorder="1" applyAlignment="1" applyProtection="1">
      <alignment horizontal="center" vertical="center" wrapText="1"/>
      <protection locked="0"/>
    </xf>
    <xf numFmtId="0" fontId="4" fillId="3" borderId="10" xfId="0" applyFont="1" applyFill="1" applyBorder="1" applyAlignment="1" applyProtection="1">
      <alignment horizontal="center" vertical="center" wrapText="1"/>
      <protection locked="0"/>
    </xf>
    <xf numFmtId="4" fontId="4" fillId="0" borderId="11" xfId="0" applyNumberFormat="1" applyFont="1" applyBorder="1" applyAlignment="1" applyProtection="1">
      <alignment horizontal="center" vertical="center" wrapText="1"/>
      <protection locked="0"/>
    </xf>
    <xf numFmtId="4" fontId="4" fillId="4" borderId="12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13" xfId="0" applyNumberFormat="1" applyFont="1" applyBorder="1" applyAlignment="1">
      <alignment horizontal="center" vertical="center" wrapText="1"/>
    </xf>
    <xf numFmtId="3" fontId="4" fillId="4" borderId="14" xfId="0" applyNumberFormat="1" applyFont="1" applyFill="1" applyBorder="1" applyAlignment="1">
      <alignment horizontal="center" vertical="center" wrapText="1"/>
    </xf>
    <xf numFmtId="3" fontId="4" fillId="3" borderId="14" xfId="0" applyNumberFormat="1" applyFont="1" applyFill="1" applyBorder="1" applyAlignment="1">
      <alignment horizontal="center" vertical="center" wrapText="1"/>
    </xf>
    <xf numFmtId="4" fontId="7" fillId="0" borderId="15" xfId="0" applyNumberFormat="1" applyFont="1" applyBorder="1" applyAlignment="1">
      <alignment horizontal="center" vertical="center" wrapText="1"/>
    </xf>
    <xf numFmtId="4" fontId="7" fillId="3" borderId="14" xfId="0" applyNumberFormat="1" applyFont="1" applyFill="1" applyBorder="1" applyAlignment="1">
      <alignment horizontal="center" vertical="center" wrapText="1"/>
    </xf>
    <xf numFmtId="4" fontId="7" fillId="5" borderId="20" xfId="0" applyNumberFormat="1" applyFont="1" applyFill="1" applyBorder="1" applyAlignment="1">
      <alignment horizontal="center" vertical="center" wrapText="1"/>
    </xf>
    <xf numFmtId="4" fontId="4" fillId="3" borderId="17" xfId="0" applyNumberFormat="1" applyFont="1" applyFill="1" applyBorder="1" applyAlignment="1">
      <alignment horizontal="center" vertical="center" wrapText="1"/>
    </xf>
    <xf numFmtId="3" fontId="4" fillId="0" borderId="5" xfId="0" applyNumberFormat="1" applyFont="1" applyBorder="1" applyAlignment="1" applyProtection="1">
      <alignment horizontal="center" vertical="center" wrapText="1"/>
      <protection locked="0"/>
    </xf>
    <xf numFmtId="3" fontId="4" fillId="3" borderId="14" xfId="0" applyNumberFormat="1" applyFont="1" applyFill="1" applyBorder="1" applyAlignment="1" applyProtection="1">
      <alignment horizontal="center" vertical="center" wrapText="1"/>
      <protection locked="0"/>
    </xf>
    <xf numFmtId="4" fontId="4" fillId="3" borderId="12" xfId="0" applyNumberFormat="1" applyFont="1" applyFill="1" applyBorder="1" applyAlignment="1">
      <alignment horizontal="center" vertical="center" wrapText="1"/>
    </xf>
    <xf numFmtId="4" fontId="4" fillId="0" borderId="11" xfId="0" applyNumberFormat="1" applyFont="1" applyBorder="1" applyAlignment="1" applyProtection="1">
      <alignment horizontal="center" vertical="top" wrapText="1"/>
      <protection locked="0"/>
    </xf>
    <xf numFmtId="4" fontId="4" fillId="0" borderId="18" xfId="0" applyNumberFormat="1" applyFont="1" applyBorder="1" applyAlignment="1" applyProtection="1">
      <alignment horizontal="center" vertical="center" wrapText="1"/>
      <protection locked="0"/>
    </xf>
    <xf numFmtId="0" fontId="4" fillId="7" borderId="5" xfId="0" applyFont="1" applyFill="1" applyBorder="1" applyAlignment="1">
      <alignment wrapText="1"/>
    </xf>
    <xf numFmtId="0" fontId="4" fillId="7" borderId="6" xfId="0" applyFont="1" applyFill="1" applyBorder="1" applyAlignment="1">
      <alignment wrapText="1"/>
    </xf>
    <xf numFmtId="4" fontId="4" fillId="3" borderId="20" xfId="0" applyNumberFormat="1" applyFont="1" applyFill="1" applyBorder="1" applyAlignment="1">
      <alignment horizontal="center" vertical="center" wrapText="1"/>
    </xf>
    <xf numFmtId="4" fontId="4" fillId="8" borderId="16" xfId="0" applyNumberFormat="1" applyFont="1" applyFill="1" applyBorder="1" applyAlignment="1">
      <alignment horizontal="center" vertical="center" wrapText="1"/>
    </xf>
    <xf numFmtId="3" fontId="4" fillId="0" borderId="13" xfId="0" applyNumberFormat="1" applyFont="1" applyBorder="1" applyAlignment="1" applyProtection="1">
      <alignment horizontal="center" vertical="center" wrapText="1"/>
      <protection locked="0"/>
    </xf>
    <xf numFmtId="4" fontId="7" fillId="0" borderId="11" xfId="0" applyNumberFormat="1" applyFont="1" applyBorder="1" applyAlignment="1">
      <alignment horizontal="center" vertical="center" wrapText="1"/>
    </xf>
    <xf numFmtId="4" fontId="7" fillId="0" borderId="26" xfId="0" applyNumberFormat="1" applyFont="1" applyBorder="1" applyAlignment="1">
      <alignment horizontal="center" vertical="center" wrapText="1"/>
    </xf>
    <xf numFmtId="4" fontId="7" fillId="3" borderId="26" xfId="0" applyNumberFormat="1" applyFont="1" applyFill="1" applyBorder="1" applyAlignment="1">
      <alignment horizontal="center" vertical="center" wrapText="1"/>
    </xf>
    <xf numFmtId="4" fontId="4" fillId="4" borderId="6" xfId="0" applyNumberFormat="1" applyFont="1" applyFill="1" applyBorder="1" applyAlignment="1">
      <alignment horizontal="center" vertical="center" wrapText="1"/>
    </xf>
    <xf numFmtId="3" fontId="4" fillId="0" borderId="23" xfId="0" applyNumberFormat="1" applyFont="1" applyBorder="1" applyAlignment="1" applyProtection="1">
      <alignment horizontal="center" vertical="center" wrapText="1"/>
      <protection locked="0"/>
    </xf>
    <xf numFmtId="3" fontId="4" fillId="6" borderId="24" xfId="0" applyNumberFormat="1" applyFont="1" applyFill="1" applyBorder="1" applyAlignment="1" applyProtection="1">
      <alignment horizontal="center" vertical="center" wrapText="1"/>
      <protection locked="0"/>
    </xf>
    <xf numFmtId="4" fontId="4" fillId="3" borderId="24" xfId="0" applyNumberFormat="1" applyFont="1" applyFill="1" applyBorder="1" applyAlignment="1">
      <alignment horizontal="center" vertical="center" wrapText="1"/>
    </xf>
    <xf numFmtId="4" fontId="4" fillId="0" borderId="23" xfId="0" applyNumberFormat="1" applyFont="1" applyBorder="1" applyAlignment="1">
      <alignment horizontal="center" vertical="center" wrapText="1"/>
    </xf>
    <xf numFmtId="4" fontId="4" fillId="4" borderId="24" xfId="0" applyNumberFormat="1" applyFont="1" applyFill="1" applyBorder="1" applyAlignment="1">
      <alignment horizontal="center" vertical="center" wrapText="1"/>
    </xf>
    <xf numFmtId="4" fontId="4" fillId="0" borderId="18" xfId="0" applyNumberFormat="1" applyFont="1" applyBorder="1" applyAlignment="1">
      <alignment horizontal="center" vertical="center" wrapText="1"/>
    </xf>
    <xf numFmtId="4" fontId="4" fillId="9" borderId="24" xfId="0" applyNumberFormat="1" applyFont="1" applyFill="1" applyBorder="1" applyAlignment="1">
      <alignment horizontal="center" vertical="center" wrapText="1"/>
    </xf>
    <xf numFmtId="4" fontId="7" fillId="0" borderId="23" xfId="0" applyNumberFormat="1" applyFont="1" applyBorder="1" applyAlignment="1">
      <alignment horizontal="center" vertical="center" wrapText="1"/>
    </xf>
    <xf numFmtId="4" fontId="4" fillId="10" borderId="25" xfId="0" applyNumberFormat="1" applyFont="1" applyFill="1" applyBorder="1" applyAlignment="1">
      <alignment horizontal="center" vertical="center" wrapText="1"/>
    </xf>
    <xf numFmtId="4" fontId="4" fillId="4" borderId="20" xfId="0" applyNumberFormat="1" applyFont="1" applyFill="1" applyBorder="1" applyAlignment="1">
      <alignment horizontal="center" vertical="center" wrapText="1"/>
    </xf>
    <xf numFmtId="4" fontId="4" fillId="4" borderId="25" xfId="0" applyNumberFormat="1" applyFont="1" applyFill="1" applyBorder="1" applyAlignment="1">
      <alignment horizontal="center" vertical="center" wrapText="1"/>
    </xf>
    <xf numFmtId="4" fontId="5" fillId="5" borderId="25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top" wrapText="1"/>
    </xf>
    <xf numFmtId="4" fontId="3" fillId="0" borderId="1" xfId="0" applyNumberFormat="1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6" fillId="0" borderId="5" xfId="0" applyFont="1" applyBorder="1" applyAlignment="1">
      <alignment wrapText="1"/>
    </xf>
    <xf numFmtId="0" fontId="6" fillId="0" borderId="6" xfId="0" applyFont="1" applyBorder="1" applyAlignment="1">
      <alignment wrapText="1"/>
    </xf>
    <xf numFmtId="0" fontId="4" fillId="0" borderId="5" xfId="0" applyFont="1" applyBorder="1" applyAlignment="1">
      <alignment wrapText="1"/>
    </xf>
    <xf numFmtId="0" fontId="4" fillId="0" borderId="6" xfId="0" applyFont="1" applyBorder="1" applyAlignment="1">
      <alignment wrapText="1"/>
    </xf>
    <xf numFmtId="0" fontId="2" fillId="0" borderId="0" xfId="0" applyFont="1" applyAlignment="1">
      <alignment horizontal="right" vertical="center" wrapText="1"/>
    </xf>
    <xf numFmtId="4" fontId="3" fillId="0" borderId="5" xfId="0" applyNumberFormat="1" applyFont="1" applyBorder="1" applyAlignment="1">
      <alignment horizontal="center" vertical="center" wrapText="1"/>
    </xf>
    <xf numFmtId="4" fontId="3" fillId="0" borderId="6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8" fillId="5" borderId="27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" fontId="4" fillId="3" borderId="31" xfId="0" applyNumberFormat="1" applyFont="1" applyFill="1" applyBorder="1" applyAlignment="1">
      <alignment horizontal="center" vertical="center" wrapText="1"/>
    </xf>
    <xf numFmtId="3" fontId="4" fillId="0" borderId="19" xfId="0" applyNumberFormat="1" applyFont="1" applyBorder="1" applyAlignment="1" applyProtection="1">
      <alignment horizontal="center" vertical="center" wrapText="1"/>
      <protection locked="0"/>
    </xf>
    <xf numFmtId="0" fontId="4" fillId="7" borderId="27" xfId="0" applyFont="1" applyFill="1" applyBorder="1" applyAlignment="1">
      <alignment wrapText="1"/>
    </xf>
    <xf numFmtId="4" fontId="4" fillId="10" borderId="24" xfId="0" applyNumberFormat="1" applyFont="1" applyFill="1" applyBorder="1" applyAlignment="1">
      <alignment horizontal="center" vertical="center" wrapText="1"/>
    </xf>
    <xf numFmtId="4" fontId="2" fillId="11" borderId="28" xfId="0" applyNumberFormat="1" applyFont="1" applyFill="1" applyBorder="1" applyAlignment="1">
      <alignment horizontal="center"/>
    </xf>
    <xf numFmtId="4" fontId="2" fillId="11" borderId="29" xfId="0" applyNumberFormat="1" applyFont="1" applyFill="1" applyBorder="1" applyAlignment="1">
      <alignment horizontal="center"/>
    </xf>
    <xf numFmtId="4" fontId="2" fillId="11" borderId="30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1">
    <cellStyle name="Normale" xfId="0" builtinId="0"/>
  </cellStyles>
  <dxfs count="4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BFE3C6"/>
      <color rgb="FF96D2A1"/>
      <color rgb="FF64BC75"/>
      <color rgb="FF99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2"/>
  <sheetViews>
    <sheetView tabSelected="1" zoomScaleNormal="100" workbookViewId="0">
      <pane xSplit="1" ySplit="1" topLeftCell="H2" activePane="bottomRight" state="frozen"/>
      <selection pane="topRight" activeCell="B1" sqref="B1"/>
      <selection pane="bottomLeft" activeCell="A2" sqref="A2"/>
      <selection pane="bottomRight" activeCell="U6" sqref="U6"/>
    </sheetView>
  </sheetViews>
  <sheetFormatPr defaultRowHeight="12" x14ac:dyDescent="0.2"/>
  <cols>
    <col min="1" max="1" width="34.42578125" style="16" customWidth="1"/>
    <col min="2" max="2" width="11" style="16" customWidth="1"/>
    <col min="3" max="6" width="9.140625" style="16"/>
    <col min="7" max="7" width="13.85546875" style="16" customWidth="1"/>
    <col min="8" max="8" width="9.140625" style="16"/>
    <col min="9" max="9" width="14.42578125" style="16" customWidth="1"/>
    <col min="10" max="10" width="9.140625" style="16" customWidth="1"/>
    <col min="11" max="11" width="13.42578125" style="16" customWidth="1"/>
    <col min="12" max="12" width="9.140625" style="16"/>
    <col min="13" max="13" width="14.42578125" style="16" customWidth="1"/>
    <col min="14" max="14" width="9.140625" style="16"/>
    <col min="15" max="15" width="13.140625" style="16" customWidth="1"/>
    <col min="16" max="16" width="7.28515625" style="16" customWidth="1"/>
    <col min="17" max="17" width="13.42578125" style="16" customWidth="1"/>
    <col min="18" max="18" width="9.140625" style="16"/>
    <col min="19" max="19" width="13.7109375" style="16" customWidth="1"/>
    <col min="20" max="20" width="7.7109375" style="16" customWidth="1"/>
    <col min="21" max="16384" width="9.140625" style="16"/>
  </cols>
  <sheetData>
    <row r="1" spans="1:29" ht="32.25" customHeight="1" thickBot="1" x14ac:dyDescent="0.25">
      <c r="A1" s="15" t="s">
        <v>21</v>
      </c>
      <c r="B1" s="82" t="s">
        <v>25</v>
      </c>
      <c r="C1" s="83"/>
      <c r="D1" s="82" t="s">
        <v>0</v>
      </c>
      <c r="E1" s="83"/>
      <c r="F1" s="82" t="s">
        <v>1</v>
      </c>
      <c r="G1" s="83"/>
      <c r="H1" s="82" t="s">
        <v>2</v>
      </c>
      <c r="I1" s="83"/>
      <c r="J1" s="82" t="s">
        <v>3</v>
      </c>
      <c r="K1" s="83"/>
      <c r="L1" s="82" t="s">
        <v>4</v>
      </c>
      <c r="M1" s="83"/>
      <c r="N1" s="82" t="s">
        <v>5</v>
      </c>
      <c r="O1" s="83"/>
      <c r="P1" s="82" t="s">
        <v>6</v>
      </c>
      <c r="Q1" s="83"/>
      <c r="R1" s="84" t="s">
        <v>7</v>
      </c>
      <c r="S1" s="85"/>
      <c r="T1" s="84" t="s">
        <v>8</v>
      </c>
      <c r="U1" s="85"/>
      <c r="V1" s="84" t="s">
        <v>9</v>
      </c>
      <c r="W1" s="85"/>
      <c r="X1" s="84" t="s">
        <v>10</v>
      </c>
      <c r="Y1" s="85"/>
      <c r="Z1" s="84" t="s">
        <v>11</v>
      </c>
      <c r="AA1" s="85"/>
      <c r="AB1" s="84" t="s">
        <v>12</v>
      </c>
      <c r="AC1" s="85"/>
    </row>
    <row r="2" spans="1:29" ht="36" x14ac:dyDescent="0.2">
      <c r="A2" s="17" t="s">
        <v>13</v>
      </c>
      <c r="B2" s="1" t="s">
        <v>14</v>
      </c>
      <c r="C2" s="2" t="s">
        <v>15</v>
      </c>
      <c r="D2" s="1" t="s">
        <v>14</v>
      </c>
      <c r="E2" s="2" t="s">
        <v>15</v>
      </c>
      <c r="F2" s="1" t="s">
        <v>14</v>
      </c>
      <c r="G2" s="2" t="s">
        <v>15</v>
      </c>
      <c r="H2" s="1" t="s">
        <v>14</v>
      </c>
      <c r="I2" s="2" t="s">
        <v>15</v>
      </c>
      <c r="J2" s="1" t="s">
        <v>14</v>
      </c>
      <c r="K2" s="2" t="s">
        <v>15</v>
      </c>
      <c r="L2" s="1" t="s">
        <v>14</v>
      </c>
      <c r="M2" s="2" t="s">
        <v>15</v>
      </c>
      <c r="N2" s="1" t="s">
        <v>14</v>
      </c>
      <c r="O2" s="2" t="s">
        <v>15</v>
      </c>
      <c r="P2" s="3" t="s">
        <v>14</v>
      </c>
      <c r="Q2" s="4" t="s">
        <v>15</v>
      </c>
      <c r="R2" s="3" t="s">
        <v>14</v>
      </c>
      <c r="S2" s="4" t="s">
        <v>15</v>
      </c>
      <c r="T2" s="3" t="s">
        <v>14</v>
      </c>
      <c r="U2" s="4" t="s">
        <v>15</v>
      </c>
      <c r="V2" s="3" t="s">
        <v>14</v>
      </c>
      <c r="W2" s="4" t="s">
        <v>15</v>
      </c>
      <c r="X2" s="3" t="s">
        <v>14</v>
      </c>
      <c r="Y2" s="4" t="s">
        <v>15</v>
      </c>
      <c r="Z2" s="3" t="s">
        <v>14</v>
      </c>
      <c r="AA2" s="4" t="s">
        <v>15</v>
      </c>
      <c r="AB2" s="1" t="s">
        <v>14</v>
      </c>
      <c r="AC2" s="2" t="s">
        <v>15</v>
      </c>
    </row>
    <row r="3" spans="1:29" ht="25.5" customHeight="1" x14ac:dyDescent="0.2">
      <c r="A3" s="18" t="s">
        <v>16</v>
      </c>
      <c r="B3" s="8">
        <v>30</v>
      </c>
      <c r="C3" s="19">
        <v>15</v>
      </c>
      <c r="D3" s="20">
        <v>20</v>
      </c>
      <c r="E3" s="21">
        <v>20</v>
      </c>
      <c r="F3" s="22">
        <v>20</v>
      </c>
      <c r="G3" s="23">
        <v>5</v>
      </c>
      <c r="H3" s="24">
        <v>30</v>
      </c>
      <c r="I3" s="25">
        <v>10</v>
      </c>
      <c r="J3" s="24">
        <v>20</v>
      </c>
      <c r="K3" s="26">
        <v>20</v>
      </c>
      <c r="L3" s="24">
        <v>40</v>
      </c>
      <c r="M3" s="10">
        <v>40</v>
      </c>
      <c r="N3" s="27">
        <v>20</v>
      </c>
      <c r="O3" s="28">
        <v>20</v>
      </c>
      <c r="P3" s="9">
        <v>20</v>
      </c>
      <c r="Q3" s="29">
        <v>15</v>
      </c>
      <c r="R3" s="12">
        <v>20</v>
      </c>
      <c r="S3" s="5">
        <v>20</v>
      </c>
      <c r="T3" s="9">
        <v>10</v>
      </c>
      <c r="U3" s="10">
        <v>10</v>
      </c>
      <c r="V3" s="9">
        <v>30</v>
      </c>
      <c r="W3" s="30">
        <v>30</v>
      </c>
      <c r="X3" s="9">
        <v>20</v>
      </c>
      <c r="Y3" s="10">
        <v>20</v>
      </c>
      <c r="Z3" s="31">
        <v>20</v>
      </c>
      <c r="AA3" s="32">
        <v>20</v>
      </c>
      <c r="AB3" s="9">
        <v>20</v>
      </c>
      <c r="AC3" s="33">
        <v>20</v>
      </c>
    </row>
    <row r="4" spans="1:29" ht="23.25" customHeight="1" x14ac:dyDescent="0.2">
      <c r="A4" s="18" t="s">
        <v>23</v>
      </c>
      <c r="B4" s="12">
        <v>20</v>
      </c>
      <c r="C4" s="5">
        <v>20</v>
      </c>
      <c r="D4" s="76">
        <v>40</v>
      </c>
      <c r="E4" s="21">
        <v>40</v>
      </c>
      <c r="F4" s="34">
        <v>30</v>
      </c>
      <c r="G4" s="5">
        <v>30</v>
      </c>
      <c r="H4" s="35">
        <v>20</v>
      </c>
      <c r="I4" s="5">
        <v>20</v>
      </c>
      <c r="J4" s="24">
        <v>20</v>
      </c>
      <c r="K4" s="26">
        <v>20</v>
      </c>
      <c r="L4" s="36"/>
      <c r="M4" s="37"/>
      <c r="N4" s="27">
        <v>20</v>
      </c>
      <c r="O4" s="28">
        <v>20</v>
      </c>
      <c r="P4" s="9">
        <v>30</v>
      </c>
      <c r="Q4" s="10">
        <v>30</v>
      </c>
      <c r="R4" s="11">
        <v>20</v>
      </c>
      <c r="S4" s="5">
        <v>20</v>
      </c>
      <c r="T4" s="9">
        <v>30</v>
      </c>
      <c r="U4" s="10">
        <v>30</v>
      </c>
      <c r="V4" s="9">
        <v>30</v>
      </c>
      <c r="W4" s="38">
        <v>30</v>
      </c>
      <c r="X4" s="9">
        <v>20</v>
      </c>
      <c r="Y4" s="39">
        <v>15</v>
      </c>
      <c r="Z4" s="40">
        <v>30</v>
      </c>
      <c r="AA4" s="32">
        <v>30</v>
      </c>
      <c r="AB4" s="9">
        <v>30</v>
      </c>
      <c r="AC4" s="33">
        <v>30</v>
      </c>
    </row>
    <row r="5" spans="1:29" ht="24" customHeight="1" x14ac:dyDescent="0.2">
      <c r="A5" s="18" t="s">
        <v>17</v>
      </c>
      <c r="B5" s="9">
        <v>20</v>
      </c>
      <c r="C5" s="75">
        <v>20</v>
      </c>
      <c r="D5" s="77"/>
      <c r="E5" s="37"/>
      <c r="F5" s="9">
        <v>20</v>
      </c>
      <c r="G5" s="10">
        <v>20</v>
      </c>
      <c r="H5" s="12">
        <v>20</v>
      </c>
      <c r="I5" s="30">
        <v>20</v>
      </c>
      <c r="J5" s="9">
        <v>30</v>
      </c>
      <c r="K5" s="10">
        <v>30</v>
      </c>
      <c r="L5" s="9">
        <v>40</v>
      </c>
      <c r="M5" s="10">
        <v>40</v>
      </c>
      <c r="N5" s="41">
        <v>30</v>
      </c>
      <c r="O5" s="28">
        <v>30</v>
      </c>
      <c r="P5" s="9">
        <v>20</v>
      </c>
      <c r="Q5" s="10">
        <v>20</v>
      </c>
      <c r="R5" s="9">
        <v>30</v>
      </c>
      <c r="S5" s="10">
        <v>30</v>
      </c>
      <c r="T5" s="9">
        <v>30</v>
      </c>
      <c r="U5" s="10">
        <v>30</v>
      </c>
      <c r="V5" s="9">
        <v>30</v>
      </c>
      <c r="W5" s="30">
        <v>30</v>
      </c>
      <c r="X5" s="9">
        <v>30</v>
      </c>
      <c r="Y5" s="10">
        <v>30</v>
      </c>
      <c r="Z5" s="7">
        <v>30</v>
      </c>
      <c r="AA5" s="5">
        <v>30</v>
      </c>
      <c r="AB5" s="42">
        <v>20</v>
      </c>
      <c r="AC5" s="43">
        <v>20</v>
      </c>
    </row>
    <row r="6" spans="1:29" ht="45" customHeight="1" thickBot="1" x14ac:dyDescent="0.25">
      <c r="A6" s="18" t="s">
        <v>24</v>
      </c>
      <c r="B6" s="6">
        <v>30</v>
      </c>
      <c r="C6" s="44">
        <v>5.5</v>
      </c>
      <c r="D6" s="45">
        <v>40</v>
      </c>
      <c r="E6" s="46">
        <v>25</v>
      </c>
      <c r="F6" s="14">
        <v>30</v>
      </c>
      <c r="G6" s="47">
        <v>22</v>
      </c>
      <c r="H6" s="48">
        <v>30</v>
      </c>
      <c r="I6" s="49">
        <v>6</v>
      </c>
      <c r="J6" s="11">
        <v>30</v>
      </c>
      <c r="K6" s="13">
        <v>15</v>
      </c>
      <c r="L6" s="50">
        <v>20</v>
      </c>
      <c r="M6" s="51">
        <v>15</v>
      </c>
      <c r="N6" s="52">
        <v>30</v>
      </c>
      <c r="O6" s="29">
        <v>15</v>
      </c>
      <c r="P6" s="11">
        <v>30</v>
      </c>
      <c r="Q6" s="29">
        <v>15</v>
      </c>
      <c r="R6" s="11">
        <v>30</v>
      </c>
      <c r="S6" s="78">
        <v>25</v>
      </c>
      <c r="T6" s="11">
        <v>30</v>
      </c>
      <c r="U6" s="53">
        <v>25</v>
      </c>
      <c r="V6" s="11">
        <v>10</v>
      </c>
      <c r="W6" s="54">
        <v>0</v>
      </c>
      <c r="X6" s="6">
        <v>30</v>
      </c>
      <c r="Y6" s="44">
        <v>5</v>
      </c>
      <c r="Z6" s="11">
        <v>20</v>
      </c>
      <c r="AA6" s="55">
        <v>6.5</v>
      </c>
      <c r="AB6" s="11">
        <v>30</v>
      </c>
      <c r="AC6" s="56">
        <v>15</v>
      </c>
    </row>
    <row r="7" spans="1:29" s="62" customFormat="1" ht="12.75" thickBot="1" x14ac:dyDescent="0.25">
      <c r="A7" s="57" t="s">
        <v>18</v>
      </c>
      <c r="B7" s="58">
        <f>SUM(B3:B6)</f>
        <v>100</v>
      </c>
      <c r="C7" s="59">
        <f>SUM(C3:C6)</f>
        <v>60.5</v>
      </c>
      <c r="D7" s="58">
        <f t="shared" ref="D7:AC7" si="0">SUM(D3:D6)</f>
        <v>100</v>
      </c>
      <c r="E7" s="59">
        <f t="shared" si="0"/>
        <v>85</v>
      </c>
      <c r="F7" s="58">
        <f t="shared" si="0"/>
        <v>100</v>
      </c>
      <c r="G7" s="59">
        <f t="shared" si="0"/>
        <v>77</v>
      </c>
      <c r="H7" s="58">
        <f t="shared" si="0"/>
        <v>100</v>
      </c>
      <c r="I7" s="59">
        <f t="shared" si="0"/>
        <v>56</v>
      </c>
      <c r="J7" s="58">
        <f t="shared" si="0"/>
        <v>100</v>
      </c>
      <c r="K7" s="59">
        <f t="shared" si="0"/>
        <v>85</v>
      </c>
      <c r="L7" s="58">
        <f t="shared" si="0"/>
        <v>100</v>
      </c>
      <c r="M7" s="59">
        <f t="shared" si="0"/>
        <v>95</v>
      </c>
      <c r="N7" s="60">
        <f t="shared" si="0"/>
        <v>100</v>
      </c>
      <c r="O7" s="61">
        <f t="shared" si="0"/>
        <v>85</v>
      </c>
      <c r="P7" s="58">
        <f t="shared" si="0"/>
        <v>100</v>
      </c>
      <c r="Q7" s="59">
        <f t="shared" si="0"/>
        <v>80</v>
      </c>
      <c r="R7" s="58">
        <f t="shared" si="0"/>
        <v>100</v>
      </c>
      <c r="S7" s="59">
        <f t="shared" si="0"/>
        <v>95</v>
      </c>
      <c r="T7" s="58">
        <f t="shared" si="0"/>
        <v>100</v>
      </c>
      <c r="U7" s="59">
        <f t="shared" si="0"/>
        <v>95</v>
      </c>
      <c r="V7" s="58">
        <f t="shared" si="0"/>
        <v>100</v>
      </c>
      <c r="W7" s="59">
        <f t="shared" si="0"/>
        <v>90</v>
      </c>
      <c r="X7" s="58">
        <f t="shared" si="0"/>
        <v>100</v>
      </c>
      <c r="Y7" s="59">
        <f t="shared" si="0"/>
        <v>70</v>
      </c>
      <c r="Z7" s="58">
        <f t="shared" si="0"/>
        <v>100</v>
      </c>
      <c r="AA7" s="59">
        <f t="shared" si="0"/>
        <v>86.5</v>
      </c>
      <c r="AB7" s="58">
        <f t="shared" si="0"/>
        <v>100</v>
      </c>
      <c r="AC7" s="59">
        <f t="shared" si="0"/>
        <v>85</v>
      </c>
    </row>
    <row r="8" spans="1:29" ht="8.25" customHeight="1" x14ac:dyDescent="0.2">
      <c r="B8" s="63"/>
      <c r="C8" s="64"/>
      <c r="D8" s="63"/>
      <c r="E8" s="64"/>
      <c r="F8" s="63"/>
      <c r="G8" s="64"/>
      <c r="H8" s="63"/>
      <c r="I8" s="64"/>
      <c r="J8" s="63"/>
      <c r="K8" s="64"/>
      <c r="L8" s="63"/>
      <c r="M8" s="64"/>
      <c r="N8" s="63"/>
      <c r="O8" s="64"/>
      <c r="P8" s="65"/>
      <c r="Q8" s="66"/>
      <c r="R8" s="65"/>
      <c r="S8" s="66"/>
      <c r="T8" s="65"/>
      <c r="U8" s="66"/>
      <c r="V8" s="65"/>
      <c r="W8" s="66"/>
      <c r="X8" s="65"/>
      <c r="Y8" s="66"/>
      <c r="Z8" s="65"/>
      <c r="AA8" s="66"/>
      <c r="AB8" s="63"/>
      <c r="AC8" s="64"/>
    </row>
    <row r="9" spans="1:29" s="74" customFormat="1" x14ac:dyDescent="0.25">
      <c r="A9" s="67" t="s">
        <v>19</v>
      </c>
      <c r="B9" s="1">
        <v>100</v>
      </c>
      <c r="C9" s="2">
        <v>60.5</v>
      </c>
      <c r="D9" s="1">
        <v>100</v>
      </c>
      <c r="E9" s="2">
        <v>85</v>
      </c>
      <c r="F9" s="1">
        <v>100</v>
      </c>
      <c r="G9" s="2">
        <v>77</v>
      </c>
      <c r="H9" s="1">
        <v>100</v>
      </c>
      <c r="I9" s="4">
        <v>56</v>
      </c>
      <c r="J9" s="68">
        <v>100</v>
      </c>
      <c r="K9" s="69">
        <v>85</v>
      </c>
      <c r="L9" s="68">
        <v>100</v>
      </c>
      <c r="M9" s="69">
        <v>95</v>
      </c>
      <c r="N9" s="1">
        <v>100</v>
      </c>
      <c r="O9" s="70">
        <v>85</v>
      </c>
      <c r="P9" s="71">
        <v>100</v>
      </c>
      <c r="Q9" s="71">
        <v>80</v>
      </c>
      <c r="R9" s="71">
        <v>100</v>
      </c>
      <c r="S9" s="71">
        <v>95</v>
      </c>
      <c r="T9" s="71">
        <v>100</v>
      </c>
      <c r="U9" s="71">
        <v>95</v>
      </c>
      <c r="V9" s="71">
        <v>100</v>
      </c>
      <c r="W9" s="71">
        <v>90</v>
      </c>
      <c r="X9" s="71">
        <v>100</v>
      </c>
      <c r="Y9" s="71">
        <v>70</v>
      </c>
      <c r="Z9" s="71">
        <v>100</v>
      </c>
      <c r="AA9" s="71">
        <v>86.5</v>
      </c>
      <c r="AB9" s="72">
        <v>100</v>
      </c>
      <c r="AC9" s="73">
        <v>85</v>
      </c>
    </row>
    <row r="10" spans="1:29" ht="29.25" customHeight="1" x14ac:dyDescent="0.2">
      <c r="A10" s="18" t="s">
        <v>20</v>
      </c>
      <c r="B10" s="72" t="str">
        <f t="shared" ref="B10:I10" si="1">IF(B7=B9,"OK","KO")</f>
        <v>OK</v>
      </c>
      <c r="C10" s="72" t="str">
        <f t="shared" si="1"/>
        <v>OK</v>
      </c>
      <c r="D10" s="72" t="str">
        <f t="shared" si="1"/>
        <v>OK</v>
      </c>
      <c r="E10" s="72" t="str">
        <f t="shared" si="1"/>
        <v>OK</v>
      </c>
      <c r="F10" s="72" t="str">
        <f t="shared" si="1"/>
        <v>OK</v>
      </c>
      <c r="G10" s="72" t="str">
        <f t="shared" si="1"/>
        <v>OK</v>
      </c>
      <c r="H10" s="72" t="str">
        <f t="shared" si="1"/>
        <v>OK</v>
      </c>
      <c r="I10" s="72" t="str">
        <f t="shared" si="1"/>
        <v>OK</v>
      </c>
      <c r="J10" s="72" t="str">
        <f>IF(J7=J9,"OK","KO")</f>
        <v>OK</v>
      </c>
      <c r="K10" s="72" t="str">
        <f t="shared" ref="K10:AC10" si="2">IF(K7=K9,"OK","KO")</f>
        <v>OK</v>
      </c>
      <c r="L10" s="72" t="str">
        <f t="shared" si="2"/>
        <v>OK</v>
      </c>
      <c r="M10" s="72" t="str">
        <f t="shared" si="2"/>
        <v>OK</v>
      </c>
      <c r="N10" s="72" t="str">
        <f t="shared" si="2"/>
        <v>OK</v>
      </c>
      <c r="O10" s="72" t="str">
        <f t="shared" si="2"/>
        <v>OK</v>
      </c>
      <c r="P10" s="72" t="str">
        <f t="shared" si="2"/>
        <v>OK</v>
      </c>
      <c r="Q10" s="72" t="str">
        <f t="shared" si="2"/>
        <v>OK</v>
      </c>
      <c r="R10" s="72" t="str">
        <f t="shared" si="2"/>
        <v>OK</v>
      </c>
      <c r="S10" s="72" t="str">
        <f t="shared" si="2"/>
        <v>OK</v>
      </c>
      <c r="T10" s="72" t="str">
        <f t="shared" si="2"/>
        <v>OK</v>
      </c>
      <c r="U10" s="72" t="str">
        <f t="shared" si="2"/>
        <v>OK</v>
      </c>
      <c r="V10" s="72" t="str">
        <f t="shared" si="2"/>
        <v>OK</v>
      </c>
      <c r="W10" s="72" t="str">
        <f t="shared" si="2"/>
        <v>OK</v>
      </c>
      <c r="X10" s="72" t="str">
        <f t="shared" si="2"/>
        <v>OK</v>
      </c>
      <c r="Y10" s="72" t="str">
        <f t="shared" si="2"/>
        <v>OK</v>
      </c>
      <c r="Z10" s="72" t="str">
        <f t="shared" si="2"/>
        <v>OK</v>
      </c>
      <c r="AA10" s="72" t="str">
        <f t="shared" si="2"/>
        <v>OK</v>
      </c>
      <c r="AB10" s="72" t="str">
        <f t="shared" si="2"/>
        <v>OK</v>
      </c>
      <c r="AC10" s="72" t="str">
        <f t="shared" si="2"/>
        <v>OK</v>
      </c>
    </row>
    <row r="11" spans="1:29" x14ac:dyDescent="0.2">
      <c r="A11" s="18" t="s">
        <v>22</v>
      </c>
      <c r="B11" s="79">
        <f>AVERAGE(C9,E9,G9,I9,K9,M9,O9,Q9,S9,U9,W9,Y9,AA9,AC9)</f>
        <v>81.785714285714292</v>
      </c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1"/>
    </row>
    <row r="12" spans="1:29" x14ac:dyDescent="0.2">
      <c r="A12" s="18"/>
    </row>
  </sheetData>
  <mergeCells count="15">
    <mergeCell ref="B11:AC11"/>
    <mergeCell ref="L1:M1"/>
    <mergeCell ref="B1:C1"/>
    <mergeCell ref="D1:E1"/>
    <mergeCell ref="F1:G1"/>
    <mergeCell ref="H1:I1"/>
    <mergeCell ref="J1:K1"/>
    <mergeCell ref="Z1:AA1"/>
    <mergeCell ref="AB1:AC1"/>
    <mergeCell ref="N1:O1"/>
    <mergeCell ref="P1:Q1"/>
    <mergeCell ref="R1:S1"/>
    <mergeCell ref="T1:U1"/>
    <mergeCell ref="V1:W1"/>
    <mergeCell ref="X1:Y1"/>
  </mergeCells>
  <conditionalFormatting sqref="B10">
    <cfRule type="cellIs" dxfId="3" priority="4" operator="equal">
      <formula>$B$10</formula>
    </cfRule>
  </conditionalFormatting>
  <conditionalFormatting sqref="B10:AC10">
    <cfRule type="cellIs" dxfId="2" priority="1" operator="equal">
      <formula>$P$10</formula>
    </cfRule>
    <cfRule type="cellIs" dxfId="1" priority="2" operator="equal">
      <formula>$AC$10</formula>
    </cfRule>
    <cfRule type="cellIs" dxfId="0" priority="3" operator="equal">
      <formula>$T$10</formula>
    </cfRule>
  </conditionalFormatting>
  <printOptions gridLines="1"/>
  <pageMargins left="0.70866141732283472" right="0.70866141732283472" top="0.74803149606299213" bottom="0.74803149606299213" header="0.31496062992125984" footer="0.31496062992125984"/>
  <pageSetup paperSize="9" scale="59" pageOrder="overThenDown" orientation="landscape" r:id="rId1"/>
  <colBreaks count="1" manualBreakCount="1">
    <brk id="2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2019_DipMed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Ilaria Piconi</dc:creator>
  <cp:lastModifiedBy>dteodori</cp:lastModifiedBy>
  <cp:lastPrinted>2020-07-09T13:21:46Z</cp:lastPrinted>
  <dcterms:created xsi:type="dcterms:W3CDTF">2020-06-23T12:38:31Z</dcterms:created>
  <dcterms:modified xsi:type="dcterms:W3CDTF">2020-09-25T12:09:54Z</dcterms:modified>
</cp:coreProperties>
</file>